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4000\Desktop\"/>
    </mc:Choice>
  </mc:AlternateContent>
  <xr:revisionPtr revIDLastSave="0" documentId="13_ncr:1_{6B22C6C2-3C6B-419A-A9B9-5FDE810F6FFA}" xr6:coauthVersionLast="36" xr6:coauthVersionMax="36" xr10:uidLastSave="{00000000-0000-0000-0000-000000000000}"/>
  <workbookProtection revisionsAlgorithmName="SHA-512" revisionsHashValue="NO/5irfFioFyQT7e19qUPrY5trKhrm35dpOddEkI/k72iWx6gbaJR21wKG56zhoMFF9ojn7edEvfCiDW+Dxqkw==" revisionsSaltValue="zEwwkUnPQH9wPoiF2JFLMg==" revisionsSpinCount="100000" lockRevision="1"/>
  <bookViews>
    <workbookView xWindow="0" yWindow="0" windowWidth="21576" windowHeight="7896" xr2:uid="{010093CF-BCCD-4240-81B9-76F44F08CB16}"/>
  </bookViews>
  <sheets>
    <sheet name="Beratungsgebühren" sheetId="1" r:id="rId1"/>
  </sheets>
  <calcPr calcId="191029"/>
  <customWorkbookViews>
    <customWorkbookView name="Leon Hoppe - Persönliche Ansicht" guid="{399C57C2-5060-4271-AEF4-C1194CD1FAF5}" mergeInterval="0" personalView="1" maximized="1" xWindow="-2569" yWindow="-9" windowWidth="2578" windowHeight="139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9" i="1"/>
  <c r="J27" i="1"/>
  <c r="J25" i="1"/>
  <c r="J33" i="1" l="1"/>
  <c r="J35" i="1" s="1"/>
</calcChain>
</file>

<file path=xl/sharedStrings.xml><?xml version="1.0" encoding="utf-8"?>
<sst xmlns="http://schemas.openxmlformats.org/spreadsheetml/2006/main" count="36" uniqueCount="29">
  <si>
    <t>Beratungsgebühren Frauenberatung</t>
  </si>
  <si>
    <t>Nettoeinkommen Frau pro Monat in CHF</t>
  </si>
  <si>
    <t>Nettoeinkommen Mann pro Monat in CHF</t>
  </si>
  <si>
    <t>Gesamteinkommen pro Monat in CHF</t>
  </si>
  <si>
    <t>Abzüge:</t>
  </si>
  <si>
    <t>Massgebendes Familieneinkommen</t>
  </si>
  <si>
    <t>Ihr persönlicher Beratungstarif pro Stunde:</t>
  </si>
  <si>
    <t>Ja/Nein:</t>
  </si>
  <si>
    <t>Hinweis: Bitte in Feld Ja oder Nein eingeben</t>
  </si>
  <si>
    <t>Eingabe:</t>
  </si>
  <si>
    <t>Kind bis 10 Jahre alt: 400.00 CHF pro Kind</t>
  </si>
  <si>
    <t>Kind über 10 Jahre alt: 600.00 CHF pro Kind</t>
  </si>
  <si>
    <t>Partner/Partnerin im selben Haushalt lebend: 850.00 CHF</t>
  </si>
  <si>
    <t>Kosten pro Beratung (60 Minuten)</t>
  </si>
  <si>
    <t>bis CHF</t>
  </si>
  <si>
    <t>4'000 / Sozialhilfe / EL</t>
  </si>
  <si>
    <t>CHF</t>
  </si>
  <si>
    <t>4'001.00 - 5'000.00</t>
  </si>
  <si>
    <t>5'001.00 - 6'000.00</t>
  </si>
  <si>
    <t>6'001.00 - 7'000.00</t>
  </si>
  <si>
    <t>7'001.00 - 8'000.00</t>
  </si>
  <si>
    <t>8'001.00 - 10'000.00</t>
  </si>
  <si>
    <t>über CHF</t>
  </si>
  <si>
    <t>10'000.00</t>
  </si>
  <si>
    <t>freiwillger Betrag</t>
  </si>
  <si>
    <t xml:space="preserve">Bei Beratungsterminen länger als 30 Minuten wird der volle Stundenansatz verrechnet. </t>
  </si>
  <si>
    <t>Bei Beratungen bis 30 Minuten wird der halbe Stundenansatz verrechnet.</t>
  </si>
  <si>
    <t>familea Frauenberatung, Gerbergasse 14, 4001 Basel, frauenberatung@familea.ch, 061 260 82 80</t>
  </si>
  <si>
    <t>Lohn (inkl. 13.), Rente, Taggelder, Alimente, Ergänzungsleistungen, Vermögensertrag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</si>
</sst>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\ #,##0.00;[Red]&quot;CHF&quot;\ \-#,##0.00"/>
    <numFmt numFmtId="164" formatCode="&quot;CHF&quot;\ #,##0.00"/>
  </numFmts>
  <fonts count="5" x14ac:knownFonts="1">
    <font>
      <sz val="11"/>
      <color theme="1"/>
      <name val="Calibri"/>
      <family val="2"/>
      <scheme val="minor"/>
    </font>
    <font>
      <b/>
      <sz val="24"/>
      <color rgb="FFE6007E"/>
      <name val="Caecilia LT Pro 45 Light"/>
      <family val="1"/>
    </font>
    <font>
      <sz val="11"/>
      <color theme="1"/>
      <name val="PMNCaeciliaSans Head"/>
      <family val="2"/>
    </font>
    <font>
      <b/>
      <sz val="11"/>
      <color theme="1"/>
      <name val="PMNCaeciliaSans Head"/>
      <family val="2"/>
    </font>
    <font>
      <sz val="9"/>
      <color theme="1"/>
      <name val="PMNCaeciliaSans Hea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wrapText="1"/>
    </xf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1" xfId="0" applyFont="1" applyBorder="1"/>
    <xf numFmtId="8" fontId="2" fillId="0" borderId="0" xfId="0" applyNumberFormat="1" applyFont="1" applyAlignment="1">
      <alignment horizontal="left" vertical="top"/>
    </xf>
    <xf numFmtId="0" fontId="3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2" fillId="2" borderId="0" xfId="0" applyFont="1" applyFill="1" applyAlignment="1">
      <alignment wrapText="1"/>
    </xf>
    <xf numFmtId="8" fontId="2" fillId="2" borderId="0" xfId="0" applyNumberFormat="1" applyFont="1" applyFill="1" applyAlignment="1">
      <alignment horizontal="left" vertical="top"/>
    </xf>
    <xf numFmtId="164" fontId="2" fillId="0" borderId="2" xfId="0" applyNumberFormat="1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/>
    <xf numFmtId="0" fontId="0" fillId="0" borderId="3" xfId="0" applyBorder="1" applyAlignment="1">
      <alignment wrapText="1"/>
    </xf>
    <xf numFmtId="0" fontId="0" fillId="0" borderId="3" xfId="0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732691</xdr:colOff>
      <xdr:row>6</xdr:row>
      <xdr:rowOff>73270</xdr:rowOff>
    </xdr:from>
    <xdr:to>
      <xdr:col>9</xdr:col>
      <xdr:colOff>644768</xdr:colOff>
      <xdr:row>13</xdr:row>
      <xdr:rowOff>146540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4B67D9E-FAB1-4074-8F69-371590C339A6}"/>
            </a:ext>
          </a:extLst>
        </xdr:cNvPr>
        <xdr:cNvSpPr txBox="1"/>
      </xdr:nvSpPr>
      <xdr:spPr>
        <a:xfrm>
          <a:off x="732691" y="1238251"/>
          <a:ext cx="6030058" cy="1956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0" i="0" u="none" strike="noStrike">
              <a:solidFill>
                <a:schemeClr val="dk1"/>
              </a:solidFill>
              <a:effectLst/>
              <a:latin typeface="PMNCaeciliaSans Head" panose="020B0503030404020204" pitchFamily="34" charset="0"/>
              <a:ea typeface="+mn-ea"/>
              <a:cs typeface="+mn-cs"/>
            </a:rPr>
            <a:t>Die Frauenberatung wird massgeblich vom Kanton Basel-Stadt unterstützt. Da die Subventionen nicht kostendeckend sind, ist eine Kostenbeteiligung für die Sozial- und Rechtsberatung im Rahmen Ihrer finanziellen Möglichkeiten erforderlich. Unser Angebot für Frauen soll dennoch niederschwellig sein und in begründeten Fällen kann der Betrag reduziert werden.</a:t>
          </a:r>
          <a:r>
            <a:rPr lang="de-CH">
              <a:latin typeface="PMNCaeciliaSans Head" panose="020B0503030404020204" pitchFamily="34" charset="0"/>
            </a:rPr>
            <a:t> </a:t>
          </a:r>
        </a:p>
        <a:p>
          <a:endParaRPr lang="de-CH" sz="1100">
            <a:latin typeface="PMNCaeciliaSans Head" panose="020B0503030404020204" pitchFamily="34" charset="0"/>
          </a:endParaRPr>
        </a:p>
        <a:p>
          <a:r>
            <a:rPr lang="de-CH" sz="1100" b="0" i="0" u="none" strike="noStrike">
              <a:solidFill>
                <a:schemeClr val="dk1"/>
              </a:solidFill>
              <a:effectLst/>
              <a:latin typeface="PMNCaeciliaSans Head" panose="020B0503030404020204" pitchFamily="34" charset="0"/>
              <a:ea typeface="+mn-ea"/>
              <a:cs typeface="+mn-cs"/>
            </a:rPr>
            <a:t>Eine erste, telefonische Kurzberatung ist kostenlos. Anlässlich des Erstgesprächs mit der Beraterin wird der allfällige Beratungstarif festgelegt. Dieser wird jeweils gerne bar oder per Twint gegen Quittung entgegengenommen.</a:t>
          </a:r>
          <a:r>
            <a:rPr lang="de-CH">
              <a:latin typeface="PMNCaeciliaSans Head" panose="020B0503030404020204" pitchFamily="34" charset="0"/>
            </a:rPr>
            <a:t> </a:t>
          </a:r>
          <a:endParaRPr lang="de-CH" sz="1100">
            <a:latin typeface="PMNCaeciliaSans Head" panose="020B0503030404020204" pitchFamily="34" charset="0"/>
          </a:endParaRPr>
        </a:p>
      </xdr:txBody>
    </xdr:sp>
    <xdr:clientData/>
  </xdr:twoCellAnchor>
  <xdr:twoCellAnchor editAs="oneCell">
    <xdr:from>
      <xdr:col>8</xdr:col>
      <xdr:colOff>1194288</xdr:colOff>
      <xdr:row>1</xdr:row>
      <xdr:rowOff>95252</xdr:rowOff>
    </xdr:from>
    <xdr:to>
      <xdr:col>10</xdr:col>
      <xdr:colOff>29307</xdr:colOff>
      <xdr:row>4</xdr:row>
      <xdr:rowOff>8705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64355BA-FECC-4B1F-9513-9EA0862D2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8096" y="285752"/>
          <a:ext cx="1106365" cy="484953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3A72DC2-183F-4728-9EAF-8BD0EB24B4F6}" protected="1">
  <header guid="{83A72DC2-183F-4728-9EAF-8BD0EB24B4F6}" dateTime="2025-01-29T11:20:55" maxSheetId="2" userName="Leon Hoppe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333D2-2AEC-4488-BC5C-D00399B91035}">
  <dimension ref="B6:J52"/>
  <sheetViews>
    <sheetView showGridLines="0" tabSelected="1" zoomScale="130" zoomScaleNormal="130" workbookViewId="0"/>
  </sheetViews>
  <sheetFormatPr baseColWidth="10" defaultRowHeight="14.4" x14ac:dyDescent="0.3"/>
  <cols>
    <col min="2" max="2" width="11.6640625" style="1" customWidth="1"/>
    <col min="6" max="6" width="11.6640625" customWidth="1"/>
    <col min="7" max="7" width="8.33203125" customWidth="1"/>
    <col min="8" max="8" width="5.88671875" customWidth="1"/>
    <col min="9" max="9" width="18.33203125" customWidth="1"/>
    <col min="10" max="10" width="15.88671875" customWidth="1"/>
  </cols>
  <sheetData>
    <row r="6" spans="2:10" ht="31.2" x14ac:dyDescent="0.6">
      <c r="B6" s="4" t="s">
        <v>0</v>
      </c>
    </row>
    <row r="8" spans="2:10" ht="62.25" customHeight="1" x14ac:dyDescent="0.3">
      <c r="B8" s="3"/>
    </row>
    <row r="9" spans="2:10" ht="10.5" customHeight="1" x14ac:dyDescent="0.3"/>
    <row r="10" spans="2:10" ht="15" x14ac:dyDescent="0.3">
      <c r="B10" s="3"/>
    </row>
    <row r="14" spans="2:10" ht="15" x14ac:dyDescent="0.35">
      <c r="H14" s="6"/>
      <c r="I14" s="6"/>
      <c r="J14" s="6"/>
    </row>
    <row r="15" spans="2:10" ht="15" x14ac:dyDescent="0.35">
      <c r="B15" s="5" t="s">
        <v>1</v>
      </c>
      <c r="C15" s="6"/>
      <c r="D15" s="6"/>
      <c r="E15" s="6"/>
      <c r="F15" s="6"/>
      <c r="G15" s="6"/>
      <c r="H15" s="6"/>
      <c r="I15" s="6"/>
      <c r="J15" s="19">
        <v>0</v>
      </c>
    </row>
    <row r="16" spans="2:10" ht="15" x14ac:dyDescent="0.35">
      <c r="B16" s="7" t="s">
        <v>28</v>
      </c>
      <c r="C16" s="6"/>
      <c r="D16" s="6"/>
      <c r="E16" s="6"/>
      <c r="F16" s="6"/>
      <c r="G16" s="6"/>
      <c r="H16" s="6"/>
      <c r="I16" s="6"/>
      <c r="J16" s="6"/>
    </row>
    <row r="17" spans="2:10" ht="15" x14ac:dyDescent="0.35">
      <c r="B17" s="2"/>
      <c r="C17" s="6"/>
      <c r="D17" s="6"/>
      <c r="E17" s="6"/>
      <c r="F17" s="6"/>
      <c r="G17" s="6"/>
      <c r="H17" s="6"/>
      <c r="I17" s="6"/>
      <c r="J17" s="6"/>
    </row>
    <row r="18" spans="2:10" ht="15" x14ac:dyDescent="0.35">
      <c r="B18" s="5" t="s">
        <v>2</v>
      </c>
      <c r="C18" s="6"/>
      <c r="D18" s="6"/>
      <c r="E18" s="6"/>
      <c r="F18" s="6"/>
      <c r="G18" s="6"/>
      <c r="H18" s="6"/>
      <c r="I18" s="6"/>
      <c r="J18" s="19">
        <v>0</v>
      </c>
    </row>
    <row r="19" spans="2:10" ht="15" x14ac:dyDescent="0.35">
      <c r="B19" s="7" t="s">
        <v>28</v>
      </c>
      <c r="C19" s="6"/>
      <c r="D19" s="6"/>
      <c r="E19" s="6"/>
      <c r="F19" s="6"/>
      <c r="G19" s="6"/>
      <c r="H19" s="6"/>
      <c r="I19" s="6"/>
      <c r="J19" s="6"/>
    </row>
    <row r="20" spans="2:10" ht="15" x14ac:dyDescent="0.35">
      <c r="B20" s="22"/>
      <c r="C20" s="9"/>
      <c r="D20" s="9"/>
      <c r="E20" s="9"/>
      <c r="F20" s="9"/>
      <c r="G20" s="9"/>
      <c r="H20" s="11"/>
      <c r="I20" s="11"/>
      <c r="J20" s="11"/>
    </row>
    <row r="21" spans="2:10" ht="15" x14ac:dyDescent="0.35">
      <c r="H21" s="6"/>
      <c r="I21" s="6"/>
      <c r="J21" s="6"/>
    </row>
    <row r="22" spans="2:10" ht="15" x14ac:dyDescent="0.35">
      <c r="B22" s="5" t="s">
        <v>3</v>
      </c>
      <c r="C22" s="6"/>
      <c r="D22" s="6"/>
      <c r="E22" s="6"/>
      <c r="F22" s="6"/>
      <c r="H22" s="6"/>
      <c r="I22" s="6"/>
      <c r="J22" s="19">
        <f>J15+J18</f>
        <v>0</v>
      </c>
    </row>
    <row r="23" spans="2:10" ht="15" x14ac:dyDescent="0.35">
      <c r="B23" s="2"/>
      <c r="C23" s="6"/>
      <c r="D23" s="6"/>
      <c r="E23" s="6"/>
      <c r="F23" s="6"/>
      <c r="H23" s="6"/>
      <c r="I23" s="6"/>
      <c r="J23" s="6"/>
    </row>
    <row r="24" spans="2:10" ht="15" x14ac:dyDescent="0.35">
      <c r="B24" s="8" t="s">
        <v>4</v>
      </c>
      <c r="C24" s="6"/>
      <c r="D24" s="6"/>
      <c r="E24" s="6"/>
      <c r="F24" s="6"/>
      <c r="H24" s="6"/>
      <c r="I24" s="6"/>
      <c r="J24" s="6"/>
    </row>
    <row r="25" spans="2:10" ht="15" x14ac:dyDescent="0.35">
      <c r="B25" s="7" t="s">
        <v>10</v>
      </c>
      <c r="C25" s="6"/>
      <c r="D25" s="6"/>
      <c r="E25" s="6"/>
      <c r="F25" s="6"/>
      <c r="G25" s="6" t="s">
        <v>9</v>
      </c>
      <c r="H25" s="20">
        <v>0</v>
      </c>
      <c r="I25" s="6"/>
      <c r="J25" s="19">
        <f>H25*400</f>
        <v>0</v>
      </c>
    </row>
    <row r="26" spans="2:10" ht="15" x14ac:dyDescent="0.35">
      <c r="B26" s="7"/>
      <c r="C26" s="6"/>
      <c r="D26" s="6"/>
      <c r="E26" s="6"/>
      <c r="F26" s="6"/>
      <c r="G26" s="6"/>
      <c r="H26" s="6"/>
      <c r="I26" s="6"/>
      <c r="J26" s="6"/>
    </row>
    <row r="27" spans="2:10" ht="15" x14ac:dyDescent="0.35">
      <c r="B27" s="7" t="s">
        <v>11</v>
      </c>
      <c r="C27" s="6"/>
      <c r="D27" s="6"/>
      <c r="E27" s="6"/>
      <c r="F27" s="6"/>
      <c r="G27" s="6" t="s">
        <v>9</v>
      </c>
      <c r="H27" s="20">
        <v>0</v>
      </c>
      <c r="I27" s="6"/>
      <c r="J27" s="19">
        <f>H27*600</f>
        <v>0</v>
      </c>
    </row>
    <row r="28" spans="2:10" ht="15" x14ac:dyDescent="0.35">
      <c r="B28" s="2"/>
      <c r="C28" s="6"/>
      <c r="D28" s="6"/>
      <c r="E28" s="6"/>
      <c r="F28" s="6"/>
      <c r="H28" s="6"/>
      <c r="I28" s="6"/>
      <c r="J28" s="6"/>
    </row>
    <row r="29" spans="2:10" ht="15" x14ac:dyDescent="0.35">
      <c r="B29" s="7" t="s">
        <v>12</v>
      </c>
      <c r="C29" s="6"/>
      <c r="D29" s="6"/>
      <c r="E29" s="6"/>
      <c r="F29" s="6"/>
      <c r="G29" s="10"/>
      <c r="H29" s="6"/>
      <c r="I29" s="6"/>
      <c r="J29" s="19">
        <f>IF(H30="Ja",850,0)</f>
        <v>0</v>
      </c>
    </row>
    <row r="30" spans="2:10" ht="15" x14ac:dyDescent="0.35">
      <c r="B30" s="7" t="s">
        <v>8</v>
      </c>
      <c r="C30" s="6"/>
      <c r="D30" s="6"/>
      <c r="E30" s="6"/>
      <c r="F30" s="6"/>
      <c r="G30" s="6" t="s">
        <v>7</v>
      </c>
      <c r="H30" s="20"/>
      <c r="I30" s="6"/>
      <c r="J30" s="6"/>
    </row>
    <row r="31" spans="2:10" ht="15" x14ac:dyDescent="0.35">
      <c r="B31" s="21"/>
      <c r="C31" s="11"/>
      <c r="D31" s="11"/>
      <c r="E31" s="11"/>
      <c r="F31" s="11"/>
      <c r="G31" s="9"/>
      <c r="H31" s="9"/>
      <c r="I31" s="9"/>
      <c r="J31" s="9"/>
    </row>
    <row r="32" spans="2:10" ht="15" x14ac:dyDescent="0.35">
      <c r="B32" s="2"/>
      <c r="C32" s="6"/>
      <c r="D32" s="6"/>
      <c r="E32" s="6"/>
      <c r="F32" s="6"/>
    </row>
    <row r="33" spans="2:10" ht="15" x14ac:dyDescent="0.35">
      <c r="B33" s="5" t="s">
        <v>5</v>
      </c>
      <c r="C33" s="6"/>
      <c r="D33" s="6"/>
      <c r="E33" s="6"/>
      <c r="F33" s="6"/>
      <c r="J33" s="19">
        <f>J22-(J25+J27+J29)</f>
        <v>0</v>
      </c>
    </row>
    <row r="34" spans="2:10" ht="15" x14ac:dyDescent="0.35">
      <c r="B34" s="2"/>
      <c r="C34" s="6"/>
      <c r="D34" s="6"/>
      <c r="E34" s="6"/>
      <c r="F34" s="6"/>
    </row>
    <row r="35" spans="2:10" ht="15" x14ac:dyDescent="0.35">
      <c r="B35" s="5" t="s">
        <v>6</v>
      </c>
      <c r="C35" s="6"/>
      <c r="D35" s="6"/>
      <c r="E35" s="6"/>
      <c r="F35" s="6"/>
      <c r="J35" s="19" t="str">
        <f>IF(J33&lt;=4000,"freiwilliger Betrag",
  IF(J33&lt;=5000,20,
    IF(J33&lt;=6000,40,
      IF(J33&lt;=7000,60,
        IF(J33&lt;=8000,80,
          IF(J33&lt;=10000,100,120))))))</f>
        <v>freiwilliger Betrag</v>
      </c>
    </row>
    <row r="39" spans="2:10" ht="15" x14ac:dyDescent="0.35">
      <c r="B39" s="13" t="s">
        <v>5</v>
      </c>
      <c r="C39" s="14"/>
      <c r="D39" s="14"/>
      <c r="E39" s="14"/>
      <c r="F39" s="15" t="s">
        <v>13</v>
      </c>
      <c r="G39" s="14"/>
      <c r="H39" s="16"/>
      <c r="I39" s="16"/>
    </row>
    <row r="40" spans="2:10" ht="15" x14ac:dyDescent="0.35">
      <c r="B40" s="2" t="s">
        <v>14</v>
      </c>
      <c r="C40" s="6" t="s">
        <v>15</v>
      </c>
      <c r="D40" s="6"/>
      <c r="E40" s="6"/>
      <c r="F40" s="6" t="s">
        <v>24</v>
      </c>
      <c r="G40" s="6"/>
    </row>
    <row r="41" spans="2:10" ht="15" x14ac:dyDescent="0.35">
      <c r="B41" s="17" t="s">
        <v>16</v>
      </c>
      <c r="C41" s="14" t="s">
        <v>17</v>
      </c>
      <c r="D41" s="14"/>
      <c r="E41" s="14"/>
      <c r="F41" s="18">
        <v>20</v>
      </c>
      <c r="G41" s="14"/>
      <c r="H41" s="16"/>
      <c r="I41" s="16"/>
    </row>
    <row r="42" spans="2:10" ht="15" x14ac:dyDescent="0.35">
      <c r="B42" s="2" t="s">
        <v>16</v>
      </c>
      <c r="C42" s="6" t="s">
        <v>18</v>
      </c>
      <c r="D42" s="6"/>
      <c r="E42" s="6"/>
      <c r="F42" s="12">
        <v>40</v>
      </c>
      <c r="G42" s="6"/>
    </row>
    <row r="43" spans="2:10" ht="15" x14ac:dyDescent="0.35">
      <c r="B43" s="17" t="s">
        <v>16</v>
      </c>
      <c r="C43" s="14" t="s">
        <v>19</v>
      </c>
      <c r="D43" s="14"/>
      <c r="E43" s="14"/>
      <c r="F43" s="18">
        <v>60</v>
      </c>
      <c r="G43" s="14"/>
      <c r="H43" s="16"/>
      <c r="I43" s="16"/>
    </row>
    <row r="44" spans="2:10" ht="15" x14ac:dyDescent="0.35">
      <c r="B44" s="2" t="s">
        <v>16</v>
      </c>
      <c r="C44" s="6" t="s">
        <v>20</v>
      </c>
      <c r="D44" s="6"/>
      <c r="E44" s="6"/>
      <c r="F44" s="12">
        <v>80</v>
      </c>
      <c r="G44" s="6"/>
    </row>
    <row r="45" spans="2:10" ht="15" x14ac:dyDescent="0.35">
      <c r="B45" s="17" t="s">
        <v>16</v>
      </c>
      <c r="C45" s="14" t="s">
        <v>21</v>
      </c>
      <c r="D45" s="14"/>
      <c r="E45" s="14"/>
      <c r="F45" s="18">
        <v>100</v>
      </c>
      <c r="G45" s="14"/>
      <c r="H45" s="16"/>
      <c r="I45" s="16"/>
    </row>
    <row r="46" spans="2:10" ht="15" x14ac:dyDescent="0.35">
      <c r="B46" s="2" t="s">
        <v>22</v>
      </c>
      <c r="C46" s="6" t="s">
        <v>23</v>
      </c>
      <c r="D46" s="6"/>
      <c r="E46" s="6"/>
      <c r="F46" s="12">
        <v>120</v>
      </c>
      <c r="G46" s="6"/>
    </row>
    <row r="48" spans="2:10" ht="15" x14ac:dyDescent="0.35">
      <c r="B48" s="7" t="s">
        <v>25</v>
      </c>
      <c r="C48" s="6"/>
      <c r="D48" s="6"/>
      <c r="E48" s="6"/>
      <c r="F48" s="6"/>
      <c r="G48" s="6"/>
    </row>
    <row r="49" spans="2:10" ht="15" x14ac:dyDescent="0.35">
      <c r="B49" s="7" t="s">
        <v>26</v>
      </c>
      <c r="C49" s="6"/>
      <c r="D49" s="6"/>
      <c r="E49" s="6"/>
      <c r="F49" s="6"/>
      <c r="G49" s="6"/>
    </row>
    <row r="51" spans="2:10" ht="15" thickBot="1" x14ac:dyDescent="0.35">
      <c r="B51" s="24"/>
      <c r="C51" s="25"/>
      <c r="D51" s="25"/>
      <c r="E51" s="25"/>
      <c r="F51" s="25"/>
      <c r="G51" s="25"/>
      <c r="H51" s="25"/>
      <c r="I51" s="25"/>
      <c r="J51" s="25"/>
    </row>
    <row r="52" spans="2:10" x14ac:dyDescent="0.3">
      <c r="B52" s="23" t="s">
        <v>27</v>
      </c>
    </row>
  </sheetData>
  <sheetProtection sheet="1" objects="1" scenarios="1"/>
  <protectedRanges>
    <protectedRange sqref="H30" name="PartnerPartnerin"/>
    <protectedRange sqref="H27" name="Abzug Kind über 10 Jahre"/>
    <protectedRange sqref="H25" name="Abzug Kind bis 10 Jahre"/>
    <protectedRange sqref="J18" name="Nettoeinkommen Mann"/>
    <protectedRange sqref="J15" name="Nettoeinkommen Frau"/>
  </protectedRanges>
  <customSheetViews>
    <customSheetView guid="{399C57C2-5060-4271-AEF4-C1194CD1FAF5}" scale="130" showGridLines="0"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Beratungsgebühren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Hoppe</dc:creator>
  <cp:lastModifiedBy>Leon Hoppe</cp:lastModifiedBy>
  <dcterms:created xsi:type="dcterms:W3CDTF">2025-01-23T08:01:25Z</dcterms:created>
  <dcterms:modified xsi:type="dcterms:W3CDTF">2025-01-29T10:20:55Z</dcterms:modified>
</cp:coreProperties>
</file>